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2120" windowHeight="8700"/>
  </bookViews>
  <sheets>
    <sheet name="Berechnung Schwundverlust" sheetId="1" r:id="rId1"/>
    <sheet name="Schwundverluste" sheetId="2" r:id="rId2"/>
  </sheets>
  <definedNames>
    <definedName name="_xlnm._FilterDatabase" localSheetId="0" hidden="1">'Berechnung Schwundverlust'!#REF!</definedName>
    <definedName name="_xlnm.Print_Area" localSheetId="0">'Berechnung Schwundverlust'!$A$1:$E$13</definedName>
    <definedName name="faser">Schwundverluste!$H$5:$I$5</definedName>
    <definedName name="holzart">Schwundverluste!$A$6:$A$111</definedName>
    <definedName name="schwund">Schwundverluste!$A$6:$I$56</definedName>
  </definedNames>
  <calcPr calcId="145621"/>
</workbook>
</file>

<file path=xl/calcChain.xml><?xml version="1.0" encoding="utf-8"?>
<calcChain xmlns="http://schemas.openxmlformats.org/spreadsheetml/2006/main">
  <c r="C13" i="1" l="1"/>
  <c r="C4" i="1" l="1"/>
  <c r="B7" i="1" l="1"/>
</calcChain>
</file>

<file path=xl/sharedStrings.xml><?xml version="1.0" encoding="utf-8"?>
<sst xmlns="http://schemas.openxmlformats.org/spreadsheetml/2006/main" count="148" uniqueCount="143">
  <si>
    <t>Berechnung des Schwundverlustes in mm</t>
  </si>
  <si>
    <t>Schwundverlust =</t>
  </si>
  <si>
    <t>Holzart</t>
  </si>
  <si>
    <t>Buche (Rot-)</t>
  </si>
  <si>
    <t>Kurzzeichen</t>
  </si>
  <si>
    <t>Breite in mm</t>
  </si>
  <si>
    <t>Faserverlauf</t>
  </si>
  <si>
    <t>tangential</t>
  </si>
  <si>
    <t>Abachi</t>
  </si>
  <si>
    <t>Holzfeuchteänderung in %</t>
  </si>
  <si>
    <t>Afrormosia</t>
  </si>
  <si>
    <t>Afzelia, Doussie</t>
  </si>
  <si>
    <t>Schwundverlust in % der Breite pro 1% Holzfeuchteänderung</t>
  </si>
  <si>
    <t>Ahorn</t>
  </si>
  <si>
    <t>Balsa</t>
  </si>
  <si>
    <t>Birke</t>
  </si>
  <si>
    <t>Birnbaum</t>
  </si>
  <si>
    <t>Ebenholz</t>
  </si>
  <si>
    <t>Eiche</t>
  </si>
  <si>
    <t>Erle</t>
  </si>
  <si>
    <t>Esche</t>
  </si>
  <si>
    <t>Fichte</t>
  </si>
  <si>
    <t>Hemlock</t>
  </si>
  <si>
    <t>Iroko, Kambala</t>
  </si>
  <si>
    <t>Kiefer</t>
  </si>
  <si>
    <t>Kirschbaum</t>
  </si>
  <si>
    <t>Lärche</t>
  </si>
  <si>
    <t>Limba</t>
  </si>
  <si>
    <t>Linde</t>
  </si>
  <si>
    <t>Mahagoni, echtes</t>
  </si>
  <si>
    <t>Makoré</t>
  </si>
  <si>
    <t>Meranti, Dark red</t>
  </si>
  <si>
    <t>Nussbaum</t>
  </si>
  <si>
    <t>Okoume, Gabun</t>
  </si>
  <si>
    <t>Palisander, ostind.</t>
  </si>
  <si>
    <t>Pappel</t>
  </si>
  <si>
    <t>Pockholz</t>
  </si>
  <si>
    <t>Ramin</t>
  </si>
  <si>
    <t>Redwood, Sequoia</t>
  </si>
  <si>
    <t>Rüster, Ulme</t>
  </si>
  <si>
    <t>Sapelli, Mahagoni</t>
  </si>
  <si>
    <t>Tanne</t>
  </si>
  <si>
    <t>Teak</t>
  </si>
  <si>
    <t>Weiß-, Hainbuche</t>
  </si>
  <si>
    <t>Weymouths-Kiefer</t>
  </si>
  <si>
    <t>radial</t>
  </si>
  <si>
    <t>Mittelwerte der Schwundverluste</t>
  </si>
  <si>
    <t>fälfrisch bis darrtrocken</t>
  </si>
  <si>
    <t>axial</t>
  </si>
  <si>
    <t>ABA</t>
  </si>
  <si>
    <t>AFR</t>
  </si>
  <si>
    <t>AFZ</t>
  </si>
  <si>
    <t>AH</t>
  </si>
  <si>
    <t>BAL</t>
  </si>
  <si>
    <t>BI</t>
  </si>
  <si>
    <t>BB</t>
  </si>
  <si>
    <t>BU</t>
  </si>
  <si>
    <t>EBE</t>
  </si>
  <si>
    <t>EI</t>
  </si>
  <si>
    <t>ER</t>
  </si>
  <si>
    <t>ES</t>
  </si>
  <si>
    <t>FI</t>
  </si>
  <si>
    <t>HEM</t>
  </si>
  <si>
    <t>IRO</t>
  </si>
  <si>
    <t>KI</t>
  </si>
  <si>
    <t>KB</t>
  </si>
  <si>
    <t>LÄ</t>
  </si>
  <si>
    <t>LMB</t>
  </si>
  <si>
    <t>LI</t>
  </si>
  <si>
    <t>MAE</t>
  </si>
  <si>
    <t>MAC</t>
  </si>
  <si>
    <t>MER</t>
  </si>
  <si>
    <t>NB</t>
  </si>
  <si>
    <t>OKU</t>
  </si>
  <si>
    <t>POS</t>
  </si>
  <si>
    <t>PA</t>
  </si>
  <si>
    <t>POH</t>
  </si>
  <si>
    <t>RAM</t>
  </si>
  <si>
    <t>RWK</t>
  </si>
  <si>
    <t>RU</t>
  </si>
  <si>
    <t>MAS</t>
  </si>
  <si>
    <t>MAU</t>
  </si>
  <si>
    <t>TA</t>
  </si>
  <si>
    <t>TEK</t>
  </si>
  <si>
    <t>HB</t>
  </si>
  <si>
    <t>WEN</t>
  </si>
  <si>
    <t>KIW</t>
  </si>
  <si>
    <t>TRSC</t>
  </si>
  <si>
    <t>AFXX</t>
  </si>
  <si>
    <t>ACPX</t>
  </si>
  <si>
    <t>Rohdichte in kg/m³  
EN 350</t>
  </si>
  <si>
    <t>bei 1% Holzfeuchte-änderung DIN 68100</t>
  </si>
  <si>
    <t>differentielle Schwundmaß in %</t>
  </si>
  <si>
    <t>Azobe</t>
  </si>
  <si>
    <t>LOAL</t>
  </si>
  <si>
    <t>BTXX</t>
  </si>
  <si>
    <t>PYCM</t>
  </si>
  <si>
    <t>FASY</t>
  </si>
  <si>
    <t>QCXE</t>
  </si>
  <si>
    <t>ALGL</t>
  </si>
  <si>
    <t>FXEX</t>
  </si>
  <si>
    <t>Khaja</t>
  </si>
  <si>
    <t>KHXX</t>
  </si>
  <si>
    <t>PRAV</t>
  </si>
  <si>
    <t>Koto</t>
  </si>
  <si>
    <t>PQXX</t>
  </si>
  <si>
    <t>TMSP</t>
  </si>
  <si>
    <t>Meranti, LR</t>
  </si>
  <si>
    <t>SHLR</t>
  </si>
  <si>
    <t>Mutenye</t>
  </si>
  <si>
    <t>GRAR</t>
  </si>
  <si>
    <t>JGRG</t>
  </si>
  <si>
    <t>POCN</t>
  </si>
  <si>
    <t>GCXX</t>
  </si>
  <si>
    <t>GYBN</t>
  </si>
  <si>
    <t>Robinie</t>
  </si>
  <si>
    <t>ROPS</t>
  </si>
  <si>
    <t>Roteiche</t>
  </si>
  <si>
    <t>QCXR</t>
  </si>
  <si>
    <t>ULCR</t>
  </si>
  <si>
    <t>ENCY</t>
  </si>
  <si>
    <t>Sipo, Utile,Mahagoni</t>
  </si>
  <si>
    <t>ENUT</t>
  </si>
  <si>
    <t>TEGR</t>
  </si>
  <si>
    <t>Wenge</t>
  </si>
  <si>
    <t>MTLR</t>
  </si>
  <si>
    <t>Douglasie, Mitteleuropa</t>
  </si>
  <si>
    <t>PSMN</t>
  </si>
  <si>
    <t>PCAB</t>
  </si>
  <si>
    <t>TSHT</t>
  </si>
  <si>
    <t>PNSY</t>
  </si>
  <si>
    <t>PNST</t>
  </si>
  <si>
    <t>Kiefer, Weymouth, 
(Strobe)</t>
  </si>
  <si>
    <t>LADC</t>
  </si>
  <si>
    <t>ABAL</t>
  </si>
  <si>
    <t>Redcedar, Western</t>
  </si>
  <si>
    <t>THPL</t>
  </si>
  <si>
    <t>Kurzzeichen  DIN EN 13556</t>
  </si>
  <si>
    <t>Kurz-zeichen
veraltet</t>
  </si>
  <si>
    <t>Kirschbaum, amerik.</t>
  </si>
  <si>
    <t>PRSR</t>
  </si>
  <si>
    <t>TIXX</t>
  </si>
  <si>
    <t>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</si>
</sst>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&quot;mm&quot;"/>
  </numFmts>
  <fonts count="8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165" fontId="4" fillId="3" borderId="0" xfId="0" applyNumberFormat="1" applyFont="1" applyFill="1"/>
    <xf numFmtId="0" fontId="0" fillId="2" borderId="0" xfId="0" applyFill="1"/>
    <xf numFmtId="0" fontId="2" fillId="2" borderId="0" xfId="1" applyFill="1" applyAlignment="1" applyProtection="1"/>
    <xf numFmtId="0" fontId="1" fillId="2" borderId="1" xfId="0" applyFont="1" applyFill="1" applyBorder="1" applyAlignment="1">
      <alignment vertical="center"/>
    </xf>
    <xf numFmtId="0" fontId="5" fillId="4" borderId="1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/>
    <xf numFmtId="0" fontId="6" fillId="2" borderId="0" xfId="0" applyFont="1" applyFill="1"/>
    <xf numFmtId="0" fontId="0" fillId="2" borderId="1" xfId="0" applyFill="1" applyBorder="1"/>
    <xf numFmtId="0" fontId="7" fillId="2" borderId="1" xfId="0" applyFont="1" applyFill="1" applyBorder="1" applyAlignment="1">
      <alignment horizontal="right"/>
    </xf>
    <xf numFmtId="0" fontId="0" fillId="2" borderId="0" xfId="0" applyFill="1" applyBorder="1"/>
    <xf numFmtId="0" fontId="7" fillId="4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right"/>
      <protection locked="0"/>
    </xf>
    <xf numFmtId="0" fontId="7" fillId="2" borderId="1" xfId="0" applyFont="1" applyFill="1" applyBorder="1"/>
    <xf numFmtId="0" fontId="0" fillId="2" borderId="0" xfId="0" applyFill="1" applyAlignment="1">
      <alignment horizontal="left"/>
    </xf>
    <xf numFmtId="0" fontId="7" fillId="0" borderId="1" xfId="0" applyFont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16</xdr:row>
          <xdr:rowOff>19050</xdr:rowOff>
        </xdr:from>
        <xdr:to>
          <xdr:col>12</xdr:col>
          <xdr:colOff>228600</xdr:colOff>
          <xdr:row>20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6" sqref="B6"/>
    </sheetView>
  </sheetViews>
  <sheetFormatPr baseColWidth="10" defaultRowHeight="12.75" x14ac:dyDescent="0.2"/>
  <cols>
    <col min="1" max="1" width="11.42578125" style="5"/>
    <col min="2" max="2" width="20.5703125" style="5" bestFit="1" customWidth="1"/>
    <col min="3" max="16384" width="11.42578125" style="5"/>
  </cols>
  <sheetData>
    <row r="1" spans="1:6" s="1" customFormat="1" ht="18" x14ac:dyDescent="0.25">
      <c r="A1" s="1" t="s">
        <v>0</v>
      </c>
    </row>
    <row r="4" spans="1:6" s="2" customFormat="1" ht="15" x14ac:dyDescent="0.25">
      <c r="B4" s="3" t="s">
        <v>1</v>
      </c>
      <c r="C4" s="4">
        <f>C9*C11*C13/100</f>
        <v>4.5</v>
      </c>
    </row>
    <row r="5" spans="1:6" x14ac:dyDescent="0.2">
      <c r="E5" s="6"/>
    </row>
    <row r="6" spans="1:6" s="10" customFormat="1" ht="22.5" customHeight="1" x14ac:dyDescent="0.2">
      <c r="A6" s="7" t="s">
        <v>2</v>
      </c>
      <c r="B6" s="8" t="s">
        <v>25</v>
      </c>
      <c r="C6" s="9"/>
    </row>
    <row r="7" spans="1:6" ht="15.75" customHeight="1" x14ac:dyDescent="0.2">
      <c r="A7" s="11" t="s">
        <v>4</v>
      </c>
      <c r="B7" s="12" t="str">
        <f>VLOOKUP(B6,Schwundverluste!A6:I61,2,FALSE)</f>
        <v>PRAV</v>
      </c>
      <c r="C7" s="13"/>
    </row>
    <row r="8" spans="1:6" x14ac:dyDescent="0.2">
      <c r="A8" s="26"/>
      <c r="B8" s="27"/>
      <c r="C8" s="13"/>
    </row>
    <row r="9" spans="1:6" x14ac:dyDescent="0.2">
      <c r="A9" s="29" t="s">
        <v>5</v>
      </c>
      <c r="B9" s="29"/>
      <c r="C9" s="14">
        <v>500</v>
      </c>
    </row>
    <row r="10" spans="1:6" x14ac:dyDescent="0.2">
      <c r="A10" s="29" t="s">
        <v>6</v>
      </c>
      <c r="B10" s="29"/>
      <c r="C10" s="15" t="s">
        <v>7</v>
      </c>
    </row>
    <row r="11" spans="1:6" x14ac:dyDescent="0.2">
      <c r="A11" s="29" t="s">
        <v>9</v>
      </c>
      <c r="B11" s="29"/>
      <c r="C11" s="14">
        <v>3</v>
      </c>
    </row>
    <row r="12" spans="1:6" x14ac:dyDescent="0.2">
      <c r="A12" s="26"/>
      <c r="B12" s="27"/>
      <c r="C12" s="27"/>
    </row>
    <row r="13" spans="1:6" ht="28.5" customHeight="1" x14ac:dyDescent="0.2">
      <c r="A13" s="28" t="s">
        <v>12</v>
      </c>
      <c r="B13" s="28"/>
      <c r="C13" s="16">
        <f>VLOOKUP('Berechnung Schwundverlust'!B6,Schwundverluste!A6:I61,IF(C10="radial",8,9),FALSE)</f>
        <v>0.3</v>
      </c>
    </row>
    <row r="14" spans="1:6" x14ac:dyDescent="0.2">
      <c r="F14" s="17"/>
    </row>
  </sheetData>
  <sheetProtection selectLockedCells="1"/>
  <mergeCells count="6">
    <mergeCell ref="A8:B8"/>
    <mergeCell ref="A12:C12"/>
    <mergeCell ref="A13:B13"/>
    <mergeCell ref="A9:B9"/>
    <mergeCell ref="A10:B10"/>
    <mergeCell ref="A11:B11"/>
  </mergeCells>
  <phoneticPr fontId="0" type="noConversion"/>
  <dataValidations count="2">
    <dataValidation type="list" allowBlank="1" showInputMessage="1" showErrorMessage="1" sqref="C10">
      <formula1>faser</formula1>
    </dataValidation>
    <dataValidation type="list" allowBlank="1" showInputMessage="1" showErrorMessage="1" sqref="B6">
      <formula1>holzart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9" r:id="rId4">
          <objectPr defaultSize="0" autoPict="0" r:id="rId5">
            <anchor moveWithCells="1" sizeWithCells="1">
              <from>
                <xdr:col>0</xdr:col>
                <xdr:colOff>114300</xdr:colOff>
                <xdr:row>16</xdr:row>
                <xdr:rowOff>19050</xdr:rowOff>
              </from>
              <to>
                <xdr:col>12</xdr:col>
                <xdr:colOff>228600</xdr:colOff>
                <xdr:row>20</xdr:row>
                <xdr:rowOff>38100</xdr:rowOff>
              </to>
            </anchor>
          </objectPr>
        </oleObject>
      </mc:Choice>
      <mc:Fallback>
        <oleObject progId="Equation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pane ySplit="5" topLeftCell="A27" activePane="bottomLeft" state="frozen"/>
      <selection activeCell="A12" sqref="A12:C12"/>
      <selection pane="bottomLeft" activeCell="C46" sqref="C46"/>
    </sheetView>
  </sheetViews>
  <sheetFormatPr baseColWidth="10" defaultRowHeight="12.75" x14ac:dyDescent="0.2"/>
  <cols>
    <col min="1" max="1" width="16.5703125" bestFit="1" customWidth="1"/>
    <col min="2" max="2" width="12.7109375" bestFit="1" customWidth="1"/>
    <col min="3" max="3" width="8" customWidth="1"/>
    <col min="4" max="4" width="11.42578125" customWidth="1"/>
    <col min="5" max="7" width="0" hidden="1" customWidth="1"/>
  </cols>
  <sheetData>
    <row r="1" spans="1:9" ht="39.75" customHeight="1" x14ac:dyDescent="0.25">
      <c r="A1" s="30" t="s">
        <v>46</v>
      </c>
      <c r="B1" s="30"/>
      <c r="C1" s="30"/>
      <c r="D1" s="30"/>
      <c r="E1" s="30"/>
      <c r="F1" s="30"/>
      <c r="G1" s="30"/>
      <c r="H1" s="30"/>
      <c r="I1" s="30"/>
    </row>
    <row r="2" spans="1:9" ht="0.75" customHeight="1" x14ac:dyDescent="0.2"/>
    <row r="3" spans="1:9" ht="28.5" customHeight="1" x14ac:dyDescent="0.2">
      <c r="A3" s="37" t="s">
        <v>2</v>
      </c>
      <c r="B3" s="37" t="s">
        <v>137</v>
      </c>
      <c r="C3" s="37" t="s">
        <v>138</v>
      </c>
      <c r="D3" s="37" t="s">
        <v>90</v>
      </c>
      <c r="E3" s="34" t="s">
        <v>92</v>
      </c>
      <c r="F3" s="35"/>
      <c r="G3" s="35"/>
      <c r="H3" s="35"/>
      <c r="I3" s="36"/>
    </row>
    <row r="4" spans="1:9" ht="27.75" customHeight="1" x14ac:dyDescent="0.2">
      <c r="A4" s="38"/>
      <c r="B4" s="38"/>
      <c r="C4" s="38"/>
      <c r="D4" s="38"/>
      <c r="E4" s="31" t="s">
        <v>47</v>
      </c>
      <c r="F4" s="32"/>
      <c r="G4" s="33"/>
      <c r="H4" s="31" t="s">
        <v>91</v>
      </c>
      <c r="I4" s="33"/>
    </row>
    <row r="5" spans="1:9" x14ac:dyDescent="0.2">
      <c r="A5" s="39"/>
      <c r="B5" s="39"/>
      <c r="C5" s="39"/>
      <c r="D5" s="39"/>
      <c r="E5" s="18" t="s">
        <v>48</v>
      </c>
      <c r="F5" s="18" t="s">
        <v>45</v>
      </c>
      <c r="G5" s="18" t="s">
        <v>7</v>
      </c>
      <c r="H5" s="18" t="s">
        <v>45</v>
      </c>
      <c r="I5" s="18" t="s">
        <v>7</v>
      </c>
    </row>
    <row r="6" spans="1:9" x14ac:dyDescent="0.2">
      <c r="A6" s="19" t="s">
        <v>8</v>
      </c>
      <c r="B6" s="19" t="s">
        <v>87</v>
      </c>
      <c r="C6" s="19" t="s">
        <v>49</v>
      </c>
      <c r="D6" s="19">
        <v>390</v>
      </c>
      <c r="E6" s="19"/>
      <c r="F6" s="19">
        <v>3.3</v>
      </c>
      <c r="G6" s="19">
        <v>5.4</v>
      </c>
      <c r="H6" s="20">
        <v>0.11</v>
      </c>
      <c r="I6" s="20">
        <v>0.19</v>
      </c>
    </row>
    <row r="7" spans="1:9" x14ac:dyDescent="0.2">
      <c r="A7" s="19" t="s">
        <v>10</v>
      </c>
      <c r="B7" s="19"/>
      <c r="C7" s="19" t="s">
        <v>50</v>
      </c>
      <c r="D7" s="19">
        <v>780</v>
      </c>
      <c r="E7" s="19"/>
      <c r="F7" s="19">
        <v>3.5</v>
      </c>
      <c r="G7" s="19">
        <v>6.5</v>
      </c>
      <c r="H7" s="20">
        <v>0.18</v>
      </c>
      <c r="I7" s="20">
        <v>0.32</v>
      </c>
    </row>
    <row r="8" spans="1:9" x14ac:dyDescent="0.2">
      <c r="A8" s="19" t="s">
        <v>11</v>
      </c>
      <c r="B8" s="19" t="s">
        <v>88</v>
      </c>
      <c r="C8" s="19" t="s">
        <v>51</v>
      </c>
      <c r="D8" s="19">
        <v>800</v>
      </c>
      <c r="E8" s="19"/>
      <c r="F8" s="19">
        <v>2.5</v>
      </c>
      <c r="G8" s="19">
        <v>3.9</v>
      </c>
      <c r="H8" s="20">
        <v>0.16</v>
      </c>
      <c r="I8" s="20">
        <v>0.25</v>
      </c>
    </row>
    <row r="9" spans="1:9" x14ac:dyDescent="0.2">
      <c r="A9" s="19" t="s">
        <v>13</v>
      </c>
      <c r="B9" s="19" t="s">
        <v>89</v>
      </c>
      <c r="C9" s="19" t="s">
        <v>52</v>
      </c>
      <c r="D9" s="19">
        <v>640</v>
      </c>
      <c r="E9" s="19">
        <v>0.4</v>
      </c>
      <c r="F9" s="21">
        <v>3</v>
      </c>
      <c r="G9" s="21">
        <v>8</v>
      </c>
      <c r="H9" s="20">
        <v>0.105</v>
      </c>
      <c r="I9" s="20">
        <v>0.28000000000000003</v>
      </c>
    </row>
    <row r="10" spans="1:9" x14ac:dyDescent="0.2">
      <c r="A10" s="19" t="s">
        <v>93</v>
      </c>
      <c r="B10" s="19" t="s">
        <v>94</v>
      </c>
      <c r="C10" s="19"/>
      <c r="D10" s="19">
        <v>1060</v>
      </c>
      <c r="E10" s="19"/>
      <c r="F10" s="21"/>
      <c r="G10" s="21"/>
      <c r="H10" s="20">
        <v>0.31</v>
      </c>
      <c r="I10" s="20">
        <v>0.4</v>
      </c>
    </row>
    <row r="11" spans="1:9" x14ac:dyDescent="0.2">
      <c r="A11" s="19" t="s">
        <v>14</v>
      </c>
      <c r="B11" s="19"/>
      <c r="C11" s="19" t="s">
        <v>53</v>
      </c>
      <c r="D11" s="19">
        <v>160</v>
      </c>
      <c r="E11" s="19"/>
      <c r="F11" s="21">
        <v>2.4</v>
      </c>
      <c r="G11" s="21">
        <v>4.4000000000000004</v>
      </c>
      <c r="H11" s="20"/>
      <c r="I11" s="20"/>
    </row>
    <row r="12" spans="1:9" x14ac:dyDescent="0.2">
      <c r="A12" s="19" t="s">
        <v>15</v>
      </c>
      <c r="B12" s="19" t="s">
        <v>95</v>
      </c>
      <c r="C12" s="19" t="s">
        <v>54</v>
      </c>
      <c r="D12" s="19">
        <v>660</v>
      </c>
      <c r="E12" s="19">
        <v>0.5</v>
      </c>
      <c r="F12" s="21">
        <v>5.3</v>
      </c>
      <c r="G12" s="21">
        <v>7.8</v>
      </c>
      <c r="H12" s="20">
        <v>0.21</v>
      </c>
      <c r="I12" s="20">
        <v>0.28999999999999998</v>
      </c>
    </row>
    <row r="13" spans="1:9" x14ac:dyDescent="0.2">
      <c r="A13" s="19" t="s">
        <v>16</v>
      </c>
      <c r="B13" s="19" t="s">
        <v>96</v>
      </c>
      <c r="C13" s="19" t="s">
        <v>55</v>
      </c>
      <c r="D13" s="19">
        <v>660</v>
      </c>
      <c r="E13" s="19">
        <v>0.4</v>
      </c>
      <c r="F13" s="21">
        <v>4.5999999999999996</v>
      </c>
      <c r="G13" s="21">
        <v>9.1</v>
      </c>
      <c r="H13" s="20">
        <v>0.18</v>
      </c>
      <c r="I13" s="20">
        <v>0.33</v>
      </c>
    </row>
    <row r="14" spans="1:9" x14ac:dyDescent="0.2">
      <c r="A14" s="19" t="s">
        <v>3</v>
      </c>
      <c r="B14" s="19" t="s">
        <v>97</v>
      </c>
      <c r="C14" s="19" t="s">
        <v>56</v>
      </c>
      <c r="D14" s="19">
        <v>710</v>
      </c>
      <c r="E14" s="19">
        <v>0.3</v>
      </c>
      <c r="F14" s="21">
        <v>5.8</v>
      </c>
      <c r="G14" s="21">
        <v>11.8</v>
      </c>
      <c r="H14" s="20">
        <v>0.21</v>
      </c>
      <c r="I14" s="20">
        <v>0.41</v>
      </c>
    </row>
    <row r="15" spans="1:9" x14ac:dyDescent="0.2">
      <c r="A15" s="19" t="s">
        <v>126</v>
      </c>
      <c r="B15" s="19" t="s">
        <v>127</v>
      </c>
      <c r="C15" s="19"/>
      <c r="D15" s="19">
        <v>0.51</v>
      </c>
      <c r="E15" s="19"/>
      <c r="F15" s="21"/>
      <c r="G15" s="21"/>
      <c r="H15" s="20">
        <v>0.17</v>
      </c>
      <c r="I15" s="20">
        <v>0.28000000000000003</v>
      </c>
    </row>
    <row r="16" spans="1:9" x14ac:dyDescent="0.2">
      <c r="A16" s="19" t="s">
        <v>17</v>
      </c>
      <c r="B16" s="19"/>
      <c r="C16" s="19" t="s">
        <v>57</v>
      </c>
      <c r="D16" s="19">
        <v>1050</v>
      </c>
      <c r="E16" s="19"/>
      <c r="F16" s="21">
        <v>8.1999999999999993</v>
      </c>
      <c r="G16" s="21">
        <v>12.8</v>
      </c>
      <c r="H16" s="20"/>
      <c r="I16" s="20"/>
    </row>
    <row r="17" spans="1:9" x14ac:dyDescent="0.2">
      <c r="A17" s="19" t="s">
        <v>18</v>
      </c>
      <c r="B17" s="19" t="s">
        <v>98</v>
      </c>
      <c r="C17" s="19" t="s">
        <v>58</v>
      </c>
      <c r="D17" s="19">
        <v>710</v>
      </c>
      <c r="E17" s="19">
        <v>0.4</v>
      </c>
      <c r="F17" s="21">
        <v>4.3</v>
      </c>
      <c r="G17" s="21">
        <v>8.9</v>
      </c>
      <c r="H17" s="20">
        <v>0.16</v>
      </c>
      <c r="I17" s="20">
        <v>0.36</v>
      </c>
    </row>
    <row r="18" spans="1:9" x14ac:dyDescent="0.2">
      <c r="A18" s="19" t="s">
        <v>19</v>
      </c>
      <c r="B18" s="19" t="s">
        <v>99</v>
      </c>
      <c r="C18" s="19" t="s">
        <v>59</v>
      </c>
      <c r="D18" s="19">
        <v>530</v>
      </c>
      <c r="E18" s="19">
        <v>0.4</v>
      </c>
      <c r="F18" s="21">
        <v>4.4000000000000004</v>
      </c>
      <c r="G18" s="21">
        <v>7.3</v>
      </c>
      <c r="H18" s="20">
        <v>0.16</v>
      </c>
      <c r="I18" s="20">
        <v>0.27</v>
      </c>
    </row>
    <row r="19" spans="1:9" x14ac:dyDescent="0.2">
      <c r="A19" s="19" t="s">
        <v>20</v>
      </c>
      <c r="B19" s="19" t="s">
        <v>100</v>
      </c>
      <c r="C19" s="19" t="s">
        <v>60</v>
      </c>
      <c r="D19" s="19">
        <v>700</v>
      </c>
      <c r="E19" s="19">
        <v>0.26</v>
      </c>
      <c r="F19" s="21">
        <v>4.7</v>
      </c>
      <c r="G19" s="21">
        <v>7.5</v>
      </c>
      <c r="H19" s="20">
        <v>0.19</v>
      </c>
      <c r="I19" s="20">
        <v>0.33</v>
      </c>
    </row>
    <row r="20" spans="1:9" x14ac:dyDescent="0.2">
      <c r="A20" s="19" t="s">
        <v>21</v>
      </c>
      <c r="B20" s="19" t="s">
        <v>128</v>
      </c>
      <c r="C20" s="19" t="s">
        <v>61</v>
      </c>
      <c r="D20" s="19">
        <v>460</v>
      </c>
      <c r="E20" s="19">
        <v>0.3</v>
      </c>
      <c r="F20" s="21">
        <v>3.6</v>
      </c>
      <c r="G20" s="21">
        <v>7.8</v>
      </c>
      <c r="H20" s="20">
        <v>0.17</v>
      </c>
      <c r="I20" s="20">
        <v>0.31</v>
      </c>
    </row>
    <row r="21" spans="1:9" x14ac:dyDescent="0.2">
      <c r="A21" s="19" t="s">
        <v>22</v>
      </c>
      <c r="B21" s="19" t="s">
        <v>129</v>
      </c>
      <c r="C21" s="19" t="s">
        <v>62</v>
      </c>
      <c r="D21" s="19">
        <v>490</v>
      </c>
      <c r="E21" s="19"/>
      <c r="F21" s="21">
        <v>4.3</v>
      </c>
      <c r="G21" s="21">
        <v>7.9</v>
      </c>
      <c r="H21" s="20">
        <v>0.16</v>
      </c>
      <c r="I21" s="20">
        <v>0.28999999999999998</v>
      </c>
    </row>
    <row r="22" spans="1:9" x14ac:dyDescent="0.2">
      <c r="A22" s="19" t="s">
        <v>23</v>
      </c>
      <c r="B22" s="19"/>
      <c r="C22" s="19" t="s">
        <v>63</v>
      </c>
      <c r="D22" s="19">
        <v>620</v>
      </c>
      <c r="E22" s="19"/>
      <c r="F22" s="21">
        <v>3.8</v>
      </c>
      <c r="G22" s="21">
        <v>5.5</v>
      </c>
      <c r="H22" s="20">
        <v>0.19</v>
      </c>
      <c r="I22" s="20">
        <v>0.28000000000000003</v>
      </c>
    </row>
    <row r="23" spans="1:9" x14ac:dyDescent="0.2">
      <c r="A23" s="19" t="s">
        <v>101</v>
      </c>
      <c r="B23" s="19" t="s">
        <v>102</v>
      </c>
      <c r="C23" s="19"/>
      <c r="D23" s="19">
        <v>520</v>
      </c>
      <c r="E23" s="19"/>
      <c r="F23" s="21"/>
      <c r="G23" s="21"/>
      <c r="H23" s="20">
        <v>0.15</v>
      </c>
      <c r="I23" s="20">
        <v>0.25</v>
      </c>
    </row>
    <row r="24" spans="1:9" x14ac:dyDescent="0.2">
      <c r="A24" s="19" t="s">
        <v>24</v>
      </c>
      <c r="B24" s="19" t="s">
        <v>130</v>
      </c>
      <c r="C24" s="19" t="s">
        <v>64</v>
      </c>
      <c r="D24" s="19">
        <v>520</v>
      </c>
      <c r="E24" s="19">
        <v>0.4</v>
      </c>
      <c r="F24" s="21">
        <v>4</v>
      </c>
      <c r="G24" s="21">
        <v>7.7</v>
      </c>
      <c r="H24" s="20">
        <v>0.17</v>
      </c>
      <c r="I24" s="20">
        <v>0.31</v>
      </c>
    </row>
    <row r="25" spans="1:9" ht="25.5" x14ac:dyDescent="0.2">
      <c r="A25" s="22" t="s">
        <v>132</v>
      </c>
      <c r="B25" s="19" t="s">
        <v>131</v>
      </c>
      <c r="C25" s="19"/>
      <c r="D25" s="19">
        <v>410</v>
      </c>
      <c r="E25" s="19"/>
      <c r="F25" s="21"/>
      <c r="G25" s="21"/>
      <c r="H25" s="20">
        <v>0.08</v>
      </c>
      <c r="I25" s="20">
        <v>0.2</v>
      </c>
    </row>
    <row r="26" spans="1:9" x14ac:dyDescent="0.2">
      <c r="A26" s="19" t="s">
        <v>25</v>
      </c>
      <c r="B26" s="19" t="s">
        <v>103</v>
      </c>
      <c r="C26" s="19" t="s">
        <v>65</v>
      </c>
      <c r="D26" s="23">
        <v>540</v>
      </c>
      <c r="E26" s="19"/>
      <c r="F26" s="21">
        <v>5</v>
      </c>
      <c r="G26" s="21">
        <v>8.6999999999999993</v>
      </c>
      <c r="H26" s="20">
        <v>0.17</v>
      </c>
      <c r="I26" s="20">
        <v>0.3</v>
      </c>
    </row>
    <row r="27" spans="1:9" x14ac:dyDescent="0.2">
      <c r="A27" s="19" t="s">
        <v>139</v>
      </c>
      <c r="B27" s="19" t="s">
        <v>140</v>
      </c>
      <c r="C27" s="19"/>
      <c r="D27" s="23">
        <v>540</v>
      </c>
      <c r="E27" s="19"/>
      <c r="F27" s="21">
        <v>5</v>
      </c>
      <c r="G27" s="21">
        <v>8.6999999999999993</v>
      </c>
      <c r="H27" s="20">
        <v>0.17</v>
      </c>
      <c r="I27" s="20">
        <v>0.3</v>
      </c>
    </row>
    <row r="28" spans="1:9" x14ac:dyDescent="0.2">
      <c r="A28" s="19" t="s">
        <v>104</v>
      </c>
      <c r="B28" s="19" t="s">
        <v>105</v>
      </c>
      <c r="C28" s="19"/>
      <c r="D28" s="23">
        <v>560</v>
      </c>
      <c r="E28" s="19"/>
      <c r="F28" s="21"/>
      <c r="G28" s="21"/>
      <c r="H28" s="20">
        <v>0.17</v>
      </c>
      <c r="I28" s="20">
        <v>0.32</v>
      </c>
    </row>
    <row r="29" spans="1:9" x14ac:dyDescent="0.2">
      <c r="A29" s="19" t="s">
        <v>26</v>
      </c>
      <c r="B29" s="19" t="s">
        <v>133</v>
      </c>
      <c r="C29" s="19" t="s">
        <v>66</v>
      </c>
      <c r="D29" s="23">
        <v>600</v>
      </c>
      <c r="E29" s="19">
        <v>0.3</v>
      </c>
      <c r="F29" s="21">
        <v>3.3</v>
      </c>
      <c r="G29" s="21">
        <v>7.8</v>
      </c>
      <c r="H29" s="20">
        <v>0.16</v>
      </c>
      <c r="I29" s="20">
        <v>0.32</v>
      </c>
    </row>
    <row r="30" spans="1:9" x14ac:dyDescent="0.2">
      <c r="A30" s="19" t="s">
        <v>27</v>
      </c>
      <c r="B30" s="19" t="s">
        <v>106</v>
      </c>
      <c r="C30" s="19" t="s">
        <v>67</v>
      </c>
      <c r="D30" s="23">
        <v>560</v>
      </c>
      <c r="E30" s="19"/>
      <c r="F30" s="21">
        <v>3.5</v>
      </c>
      <c r="G30" s="21">
        <v>6.3</v>
      </c>
      <c r="H30" s="20">
        <v>0.15</v>
      </c>
      <c r="I30" s="20">
        <v>0.24</v>
      </c>
    </row>
    <row r="31" spans="1:9" x14ac:dyDescent="0.2">
      <c r="A31" s="19" t="s">
        <v>28</v>
      </c>
      <c r="B31" s="19" t="s">
        <v>141</v>
      </c>
      <c r="C31" s="19" t="s">
        <v>68</v>
      </c>
      <c r="D31" s="23">
        <v>520</v>
      </c>
      <c r="E31" s="19">
        <v>0.3</v>
      </c>
      <c r="F31" s="21">
        <v>5.5</v>
      </c>
      <c r="G31" s="21">
        <v>9.1</v>
      </c>
      <c r="H31" s="20">
        <v>0.2</v>
      </c>
      <c r="I31" s="20">
        <v>0.3</v>
      </c>
    </row>
    <row r="32" spans="1:9" x14ac:dyDescent="0.2">
      <c r="A32" s="19" t="s">
        <v>29</v>
      </c>
      <c r="B32" s="19"/>
      <c r="C32" s="19" t="s">
        <v>69</v>
      </c>
      <c r="D32" s="23">
        <v>600</v>
      </c>
      <c r="E32" s="19"/>
      <c r="F32" s="21">
        <v>3.2</v>
      </c>
      <c r="G32" s="21">
        <v>4.5999999999999996</v>
      </c>
      <c r="H32" s="20">
        <v>0.15</v>
      </c>
      <c r="I32" s="20">
        <v>0.2</v>
      </c>
    </row>
    <row r="33" spans="1:9" x14ac:dyDescent="0.2">
      <c r="A33" s="19" t="s">
        <v>30</v>
      </c>
      <c r="B33" s="19"/>
      <c r="C33" s="19" t="s">
        <v>70</v>
      </c>
      <c r="D33" s="23">
        <v>620</v>
      </c>
      <c r="E33" s="19">
        <v>0.11</v>
      </c>
      <c r="F33" s="21">
        <v>4.7</v>
      </c>
      <c r="G33" s="21">
        <v>6.3</v>
      </c>
      <c r="H33" s="20">
        <v>0.22</v>
      </c>
      <c r="I33" s="20">
        <v>0.27</v>
      </c>
    </row>
    <row r="34" spans="1:9" x14ac:dyDescent="0.2">
      <c r="A34" s="19" t="s">
        <v>31</v>
      </c>
      <c r="B34" s="19"/>
      <c r="C34" s="19" t="s">
        <v>71</v>
      </c>
      <c r="D34" s="23">
        <v>560</v>
      </c>
      <c r="E34" s="19"/>
      <c r="F34" s="21">
        <v>4.0999999999999996</v>
      </c>
      <c r="G34" s="21">
        <v>9.6999999999999993</v>
      </c>
      <c r="H34" s="20">
        <v>0.11</v>
      </c>
      <c r="I34" s="20">
        <v>0.25</v>
      </c>
    </row>
    <row r="35" spans="1:9" x14ac:dyDescent="0.2">
      <c r="A35" s="19" t="s">
        <v>107</v>
      </c>
      <c r="B35" s="19" t="s">
        <v>108</v>
      </c>
      <c r="C35" s="19"/>
      <c r="D35" s="23">
        <v>520</v>
      </c>
      <c r="E35" s="19"/>
      <c r="F35" s="21"/>
      <c r="G35" s="21"/>
      <c r="H35" s="20">
        <v>0.15</v>
      </c>
      <c r="I35" s="20">
        <v>0.28000000000000003</v>
      </c>
    </row>
    <row r="36" spans="1:9" x14ac:dyDescent="0.2">
      <c r="A36" s="19" t="s">
        <v>109</v>
      </c>
      <c r="B36" s="19" t="s">
        <v>110</v>
      </c>
      <c r="C36" s="19"/>
      <c r="D36" s="23">
        <v>820</v>
      </c>
      <c r="E36" s="19"/>
      <c r="F36" s="21"/>
      <c r="G36" s="21"/>
      <c r="H36" s="20">
        <v>0.22</v>
      </c>
      <c r="I36" s="20">
        <v>0.39</v>
      </c>
    </row>
    <row r="37" spans="1:9" x14ac:dyDescent="0.2">
      <c r="A37" s="19" t="s">
        <v>32</v>
      </c>
      <c r="B37" s="19" t="s">
        <v>111</v>
      </c>
      <c r="C37" s="19" t="s">
        <v>72</v>
      </c>
      <c r="D37" s="23">
        <v>670</v>
      </c>
      <c r="E37" s="19">
        <v>0.5</v>
      </c>
      <c r="F37" s="24">
        <v>5.4</v>
      </c>
      <c r="G37" s="21">
        <v>7.5</v>
      </c>
      <c r="H37" s="20">
        <v>0.21</v>
      </c>
      <c r="I37" s="20">
        <v>0.28000000000000003</v>
      </c>
    </row>
    <row r="38" spans="1:9" x14ac:dyDescent="0.2">
      <c r="A38" s="19" t="s">
        <v>33</v>
      </c>
      <c r="B38" s="19"/>
      <c r="C38" s="19" t="s">
        <v>73</v>
      </c>
      <c r="D38" s="23">
        <v>480</v>
      </c>
      <c r="E38" s="19"/>
      <c r="F38" s="24">
        <v>4.0999999999999996</v>
      </c>
      <c r="G38" s="21">
        <v>6.6</v>
      </c>
      <c r="H38" s="20">
        <v>0.16</v>
      </c>
      <c r="I38" s="20">
        <v>0.24</v>
      </c>
    </row>
    <row r="39" spans="1:9" x14ac:dyDescent="0.2">
      <c r="A39" s="19" t="s">
        <v>34</v>
      </c>
      <c r="B39" s="19"/>
      <c r="C39" s="19" t="s">
        <v>74</v>
      </c>
      <c r="D39" s="23">
        <v>870</v>
      </c>
      <c r="E39" s="19"/>
      <c r="F39" s="21">
        <v>2.7</v>
      </c>
      <c r="G39" s="21">
        <v>5.8</v>
      </c>
      <c r="H39" s="20"/>
      <c r="I39" s="20"/>
    </row>
    <row r="40" spans="1:9" x14ac:dyDescent="0.2">
      <c r="A40" s="19" t="s">
        <v>35</v>
      </c>
      <c r="B40" s="19" t="s">
        <v>112</v>
      </c>
      <c r="C40" s="19" t="s">
        <v>75</v>
      </c>
      <c r="D40" s="23">
        <v>440</v>
      </c>
      <c r="E40" s="19">
        <v>0.35</v>
      </c>
      <c r="F40" s="21">
        <v>5.2</v>
      </c>
      <c r="G40" s="21">
        <v>8.3000000000000007</v>
      </c>
      <c r="H40" s="20">
        <v>0.13</v>
      </c>
      <c r="I40" s="20">
        <v>0.31</v>
      </c>
    </row>
    <row r="41" spans="1:9" x14ac:dyDescent="0.2">
      <c r="A41" s="23" t="s">
        <v>36</v>
      </c>
      <c r="B41" s="23" t="s">
        <v>113</v>
      </c>
      <c r="C41" s="19" t="s">
        <v>76</v>
      </c>
      <c r="D41" s="23">
        <v>1230</v>
      </c>
      <c r="E41" s="19"/>
      <c r="F41" s="21">
        <v>5.6</v>
      </c>
      <c r="G41" s="21">
        <v>9.3000000000000007</v>
      </c>
      <c r="H41" s="20">
        <v>0.35</v>
      </c>
      <c r="I41" s="20">
        <v>0.46</v>
      </c>
    </row>
    <row r="42" spans="1:9" x14ac:dyDescent="0.2">
      <c r="A42" s="23" t="s">
        <v>37</v>
      </c>
      <c r="B42" s="23" t="s">
        <v>114</v>
      </c>
      <c r="C42" s="19" t="s">
        <v>77</v>
      </c>
      <c r="D42" s="19">
        <v>630</v>
      </c>
      <c r="E42" s="19"/>
      <c r="F42" s="21">
        <v>4</v>
      </c>
      <c r="G42" s="21">
        <v>9.4</v>
      </c>
      <c r="H42" s="20">
        <v>0.19</v>
      </c>
      <c r="I42" s="20">
        <v>0.38</v>
      </c>
    </row>
    <row r="43" spans="1:9" x14ac:dyDescent="0.2">
      <c r="A43" s="23" t="s">
        <v>135</v>
      </c>
      <c r="B43" s="23" t="s">
        <v>136</v>
      </c>
      <c r="C43" s="19"/>
      <c r="D43" s="19">
        <v>370</v>
      </c>
      <c r="E43" s="19"/>
      <c r="F43" s="21"/>
      <c r="G43" s="21"/>
      <c r="H43" s="20">
        <v>0.08</v>
      </c>
      <c r="I43" s="20">
        <v>0.2</v>
      </c>
    </row>
    <row r="44" spans="1:9" x14ac:dyDescent="0.2">
      <c r="A44" s="23" t="s">
        <v>38</v>
      </c>
      <c r="B44" s="23"/>
      <c r="C44" s="19" t="s">
        <v>78</v>
      </c>
      <c r="D44" s="19">
        <v>450</v>
      </c>
      <c r="E44" s="19"/>
      <c r="F44" s="21">
        <v>2.2999999999999998</v>
      </c>
      <c r="G44" s="21">
        <v>4.8</v>
      </c>
      <c r="H44" s="20"/>
      <c r="I44" s="20"/>
    </row>
    <row r="45" spans="1:9" x14ac:dyDescent="0.2">
      <c r="A45" s="23" t="s">
        <v>115</v>
      </c>
      <c r="B45" s="23" t="s">
        <v>116</v>
      </c>
      <c r="C45" s="19" t="s">
        <v>142</v>
      </c>
      <c r="D45" s="19">
        <v>740</v>
      </c>
      <c r="E45" s="19"/>
      <c r="F45" s="21"/>
      <c r="G45" s="21"/>
      <c r="H45" s="20">
        <v>0.24</v>
      </c>
      <c r="I45" s="20">
        <v>0.36</v>
      </c>
    </row>
    <row r="46" spans="1:9" x14ac:dyDescent="0.2">
      <c r="A46" s="23" t="s">
        <v>117</v>
      </c>
      <c r="B46" s="23" t="s">
        <v>118</v>
      </c>
      <c r="C46" s="19"/>
      <c r="D46" s="19">
        <v>700</v>
      </c>
      <c r="E46" s="19"/>
      <c r="F46" s="21"/>
      <c r="G46" s="21"/>
      <c r="H46" s="20">
        <v>0.18</v>
      </c>
      <c r="I46" s="20">
        <v>0.33</v>
      </c>
    </row>
    <row r="47" spans="1:9" x14ac:dyDescent="0.2">
      <c r="A47" s="23" t="s">
        <v>39</v>
      </c>
      <c r="B47" s="23" t="s">
        <v>119</v>
      </c>
      <c r="C47" s="19" t="s">
        <v>79</v>
      </c>
      <c r="D47" s="19">
        <v>650</v>
      </c>
      <c r="E47" s="19">
        <v>0.3</v>
      </c>
      <c r="F47" s="21">
        <v>4.5999999999999996</v>
      </c>
      <c r="G47" s="21">
        <v>8.3000000000000007</v>
      </c>
      <c r="H47" s="20">
        <v>0.2</v>
      </c>
      <c r="I47" s="20">
        <v>0.23</v>
      </c>
    </row>
    <row r="48" spans="1:9" x14ac:dyDescent="0.2">
      <c r="A48" s="23" t="s">
        <v>40</v>
      </c>
      <c r="B48" s="23" t="s">
        <v>120</v>
      </c>
      <c r="C48" s="19" t="s">
        <v>80</v>
      </c>
      <c r="D48" s="19">
        <v>650</v>
      </c>
      <c r="E48" s="19"/>
      <c r="F48" s="21">
        <v>5.4</v>
      </c>
      <c r="G48" s="21">
        <v>7</v>
      </c>
      <c r="H48" s="20">
        <v>0.22</v>
      </c>
      <c r="I48" s="20">
        <v>0.28999999999999998</v>
      </c>
    </row>
    <row r="49" spans="1:9" x14ac:dyDescent="0.2">
      <c r="A49" s="23" t="s">
        <v>121</v>
      </c>
      <c r="B49" s="23" t="s">
        <v>122</v>
      </c>
      <c r="C49" s="19" t="s">
        <v>81</v>
      </c>
      <c r="D49" s="19">
        <v>640</v>
      </c>
      <c r="E49" s="19">
        <v>0.11</v>
      </c>
      <c r="F49" s="21">
        <v>5</v>
      </c>
      <c r="G49" s="21">
        <v>7.9</v>
      </c>
      <c r="H49" s="20">
        <v>0.2</v>
      </c>
      <c r="I49" s="20">
        <v>0.25</v>
      </c>
    </row>
    <row r="50" spans="1:9" x14ac:dyDescent="0.2">
      <c r="A50" s="23" t="s">
        <v>41</v>
      </c>
      <c r="B50" s="23" t="s">
        <v>134</v>
      </c>
      <c r="C50" s="19" t="s">
        <v>82</v>
      </c>
      <c r="D50" s="19">
        <v>460</v>
      </c>
      <c r="E50" s="19">
        <v>0.1</v>
      </c>
      <c r="F50" s="21">
        <v>3.8</v>
      </c>
      <c r="G50" s="21">
        <v>7.6</v>
      </c>
      <c r="H50" s="20">
        <v>0.14000000000000001</v>
      </c>
      <c r="I50" s="20">
        <v>0.32</v>
      </c>
    </row>
    <row r="51" spans="1:9" x14ac:dyDescent="0.2">
      <c r="A51" s="23" t="s">
        <v>42</v>
      </c>
      <c r="B51" s="23" t="s">
        <v>123</v>
      </c>
      <c r="C51" s="19" t="s">
        <v>83</v>
      </c>
      <c r="D51" s="19">
        <v>680</v>
      </c>
      <c r="E51" s="19"/>
      <c r="F51" s="21">
        <v>2.7</v>
      </c>
      <c r="G51" s="21">
        <v>5</v>
      </c>
      <c r="H51" s="20">
        <v>0.15</v>
      </c>
      <c r="I51" s="25">
        <v>0.27</v>
      </c>
    </row>
    <row r="52" spans="1:9" x14ac:dyDescent="0.2">
      <c r="A52" s="23" t="s">
        <v>43</v>
      </c>
      <c r="B52" s="23"/>
      <c r="C52" s="19" t="s">
        <v>84</v>
      </c>
      <c r="D52" s="19">
        <v>830</v>
      </c>
      <c r="E52" s="19">
        <v>0.5</v>
      </c>
      <c r="F52" s="21">
        <v>6.8</v>
      </c>
      <c r="G52" s="21">
        <v>11.5</v>
      </c>
      <c r="H52" s="20">
        <v>0.23</v>
      </c>
      <c r="I52" s="20">
        <v>0.39</v>
      </c>
    </row>
    <row r="53" spans="1:9" x14ac:dyDescent="0.2">
      <c r="A53" s="23" t="s">
        <v>124</v>
      </c>
      <c r="B53" s="23" t="s">
        <v>125</v>
      </c>
      <c r="C53" s="19" t="s">
        <v>85</v>
      </c>
      <c r="D53" s="19">
        <v>830</v>
      </c>
      <c r="E53" s="19"/>
      <c r="F53" s="21">
        <v>5.2</v>
      </c>
      <c r="G53" s="21">
        <v>9</v>
      </c>
      <c r="H53" s="20">
        <v>0.24</v>
      </c>
      <c r="I53" s="20">
        <v>0.39</v>
      </c>
    </row>
    <row r="54" spans="1:9" x14ac:dyDescent="0.2">
      <c r="A54" s="23" t="s">
        <v>44</v>
      </c>
      <c r="B54" s="23"/>
      <c r="C54" s="19" t="s">
        <v>86</v>
      </c>
      <c r="D54" s="19">
        <v>400</v>
      </c>
      <c r="E54" s="19">
        <v>0.2</v>
      </c>
      <c r="F54" s="21">
        <v>2.2999999999999998</v>
      </c>
      <c r="G54" s="21">
        <v>6</v>
      </c>
      <c r="H54" s="20">
        <v>0.1</v>
      </c>
      <c r="I54" s="20">
        <v>0.21</v>
      </c>
    </row>
    <row r="55" spans="1:9" x14ac:dyDescent="0.2">
      <c r="A55" s="19"/>
      <c r="B55" s="19"/>
      <c r="C55" s="19"/>
      <c r="D55" s="19"/>
      <c r="E55" s="19"/>
      <c r="F55" s="19"/>
      <c r="G55" s="19"/>
      <c r="H55" s="20"/>
      <c r="I55" s="20"/>
    </row>
    <row r="56" spans="1:9" x14ac:dyDescent="0.2">
      <c r="A56" s="19"/>
      <c r="B56" s="19"/>
      <c r="C56" s="19"/>
      <c r="D56" s="19"/>
      <c r="E56" s="19"/>
      <c r="F56" s="19"/>
      <c r="G56" s="19"/>
      <c r="H56" s="20"/>
      <c r="I56" s="20"/>
    </row>
  </sheetData>
  <mergeCells count="8">
    <mergeCell ref="A1:I1"/>
    <mergeCell ref="E4:G4"/>
    <mergeCell ref="H4:I4"/>
    <mergeCell ref="E3:I3"/>
    <mergeCell ref="A3:A5"/>
    <mergeCell ref="C3:C5"/>
    <mergeCell ref="D3:D5"/>
    <mergeCell ref="B3:B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Berechnung Schwundverlust</vt:lpstr>
      <vt:lpstr>Schwundverluste</vt:lpstr>
      <vt:lpstr>'Berechnung Schwundverlust'!Druckbereich</vt:lpstr>
      <vt:lpstr>faser</vt:lpstr>
      <vt:lpstr>holzart</vt:lpstr>
      <vt:lpstr>schwund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</dc:creator>
  <cp:lastModifiedBy>Bachmeier, Georg</cp:lastModifiedBy>
  <dcterms:created xsi:type="dcterms:W3CDTF">2006-10-03T06:25:06Z</dcterms:created>
  <dcterms:modified xsi:type="dcterms:W3CDTF">2018-11-19T15:51:53Z</dcterms:modified>
</cp:coreProperties>
</file>